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20" yWindow="1095" windowWidth="12090" windowHeight="67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<sst xmlns="http://schemas.openxmlformats.org/spreadsheetml/2006/main" count="280" uniqueCount="192">
  <si>
    <t>№</t>
  </si>
  <si>
    <t>Товар</t>
  </si>
  <si>
    <t>Ед.</t>
  </si>
  <si>
    <t>2</t>
  </si>
  <si>
    <t>027000, Вентиль сливной 3/8"</t>
  </si>
  <si>
    <t>шт.</t>
  </si>
  <si>
    <t>3</t>
  </si>
  <si>
    <t>027009, Вентиль сливной 1/4"</t>
  </si>
  <si>
    <t>4</t>
  </si>
  <si>
    <t>027109, Краник сливной</t>
  </si>
  <si>
    <t>5</t>
  </si>
  <si>
    <t>027200, Пробка резьб.3/8"</t>
  </si>
  <si>
    <t>6</t>
  </si>
  <si>
    <t>027209, Пробка резьб. 1/4"</t>
  </si>
  <si>
    <t>7</t>
  </si>
  <si>
    <t>027309, Пробка резьб. 1/4"</t>
  </si>
  <si>
    <t>8</t>
  </si>
  <si>
    <t>027609, Краник сливной с соединителем  для подключения шланга 1/4"</t>
  </si>
  <si>
    <t>9</t>
  </si>
  <si>
    <t>028209, Клапан.измерит.д/Штремакс-М,угл.</t>
  </si>
  <si>
    <t>10</t>
  </si>
  <si>
    <t>266201, Фильтр сетчатый Ду15</t>
  </si>
  <si>
    <t>11</t>
  </si>
  <si>
    <t>266203, Фильтр сетчатый Ду25</t>
  </si>
  <si>
    <t>12</t>
  </si>
  <si>
    <t>309367, Клапанная вставка TS-90 V для радиатора Vogel&amp;Noot</t>
  </si>
  <si>
    <t>13</t>
  </si>
  <si>
    <t>309391, Клапанная вставка TS-90 для радиаторов Vogel&amp;Noot</t>
  </si>
  <si>
    <t>14</t>
  </si>
  <si>
    <t>411111,Фильтр 1/2", ячейка 0,75мм</t>
  </si>
  <si>
    <t>15</t>
  </si>
  <si>
    <t>411103,Фильтр 1", ячейка 0,4мм</t>
  </si>
  <si>
    <t>16</t>
  </si>
  <si>
    <t>411131, Фильтр 1/2", ячейка 0,75мм</t>
  </si>
  <si>
    <t>17</t>
  </si>
  <si>
    <t>411131-999, Фильтр 1/2", ячейка 0,4мм со сливом</t>
  </si>
  <si>
    <t>18</t>
  </si>
  <si>
    <t>411132, Фильтр 3/4", ячейка 0,75мм , с шаровым краном</t>
  </si>
  <si>
    <t>19</t>
  </si>
  <si>
    <t>411142, Фильтр со сливом 3/4"</t>
  </si>
  <si>
    <t>20</t>
  </si>
  <si>
    <t>411201, Задвижка парал.1/2"</t>
  </si>
  <si>
    <t>21</t>
  </si>
  <si>
    <t>411202 Задвижка парал. 3/4"</t>
  </si>
  <si>
    <t>22</t>
  </si>
  <si>
    <t>411203, Задвижка парал.1"</t>
  </si>
  <si>
    <t>23</t>
  </si>
  <si>
    <t>411205, Задвижка парал.1 1/2"</t>
  </si>
  <si>
    <t>24</t>
  </si>
  <si>
    <t>411206, Задвижка парал. 2"</t>
  </si>
  <si>
    <t>25</t>
  </si>
  <si>
    <t>411217, Задвижка парал. с двумя отв. и одной заглуш. 2 1/2"</t>
  </si>
  <si>
    <t>26</t>
  </si>
  <si>
    <t>411500, Вентиль Штремакс 3/8"</t>
  </si>
  <si>
    <t>27</t>
  </si>
  <si>
    <t>411501, Вент. запорн. Штремакс  1/2" с резьбов. муфтами</t>
  </si>
  <si>
    <t>28</t>
  </si>
  <si>
    <t>411502, Вент. запорн. Штремакс 3/4" с резьбов. муфтами</t>
  </si>
  <si>
    <t>29</t>
  </si>
  <si>
    <t>411503, Вент. запорн. Штремакс 1" с резьбов. муфтами</t>
  </si>
  <si>
    <t>30</t>
  </si>
  <si>
    <t>411506, Вент. запорн. Штремакс 2" с резьбов. муфтами</t>
  </si>
  <si>
    <t>31</t>
  </si>
  <si>
    <t>411507, Вент. запорн. Штремакс 2 1/2" с резьбов. муфтами</t>
  </si>
  <si>
    <t>32</t>
  </si>
  <si>
    <t>411511, Вент. запорн. Штремакс-А 1/2" с резьбов. муфтами</t>
  </si>
  <si>
    <t>33</t>
  </si>
  <si>
    <t>411512, Вент. запорн. Штремакс-А 3/4" с резьбов. муфтами</t>
  </si>
  <si>
    <t>34</t>
  </si>
  <si>
    <t>411513, Вент. запорн. Штремакс-А 1" с резьбов. муфтами</t>
  </si>
  <si>
    <t>35</t>
  </si>
  <si>
    <t>411514, Вент. запорн. Штремакс-А 1 1/4" с резьбов. муфтами</t>
  </si>
  <si>
    <t>36</t>
  </si>
  <si>
    <t>411515, Вент. запорн. Штремакс-А1 1/2" с резьбов. муфтами</t>
  </si>
  <si>
    <t>37</t>
  </si>
  <si>
    <t>411516, Вент. запорн. Штремакс-А 2" с резьбов. муфтами</t>
  </si>
  <si>
    <t>38</t>
  </si>
  <si>
    <t>411722, Вент.Штремакс-MR 3/4" с наклон. шпинделем</t>
  </si>
  <si>
    <t>39</t>
  </si>
  <si>
    <t>411726, Вент.Штремакс-MR 2" с наклон. шпинделем</t>
  </si>
  <si>
    <t>40</t>
  </si>
  <si>
    <t>411751, Вент. Штремакс-М 1/2" бал.прох с измерит клапанами</t>
  </si>
  <si>
    <t>41</t>
  </si>
  <si>
    <t>411752, Вент.Штремакс-М 3/4" бал.прох. с измерит клапанами</t>
  </si>
  <si>
    <t>42</t>
  </si>
  <si>
    <t>411753, Вент. Штремакс-М 1" бал.прох с измерит клапанами</t>
  </si>
  <si>
    <t>43</t>
  </si>
  <si>
    <t>411755, Вент. Штремакс-М 1 1/2" прох. муфтовый с измер. штуцером Kv=23,5 м3/ч</t>
  </si>
  <si>
    <t>44</t>
  </si>
  <si>
    <t>411756, Вент.Штремакс-М 2"прох. с измер. штуцером Kv=47,9 м3/ч</t>
  </si>
  <si>
    <t>45</t>
  </si>
  <si>
    <t>411757, Вент. Штремакс-М 2 1/2" бал.прох с измерит клапанами</t>
  </si>
  <si>
    <t>46</t>
  </si>
  <si>
    <t>411900, Кран д/наполн.и слива 3/8" Х</t>
  </si>
  <si>
    <t>47</t>
  </si>
  <si>
    <t>411901, Кран заправочно-спускной 1/2"</t>
  </si>
  <si>
    <t>48</t>
  </si>
  <si>
    <t>412561, Вентиль запорный Штремакс-D 1/2", муфтов.</t>
  </si>
  <si>
    <t>49</t>
  </si>
  <si>
    <t>412562, Вентиль запорный Штремакс-D 3/4" муфтов.</t>
  </si>
  <si>
    <t>50</t>
  </si>
  <si>
    <t>412563, Вентиль запорный Штремакс-D 1" муфтов.</t>
  </si>
  <si>
    <t>51</t>
  </si>
  <si>
    <t>412564, Вентиль запорный Штремакс-D 1 1/4" муфтов.</t>
  </si>
  <si>
    <t>52</t>
  </si>
  <si>
    <t>412565, Вентиль запорный Штремакс-D 1 1/2" муфтов.</t>
  </si>
  <si>
    <t>53</t>
  </si>
  <si>
    <t>412566, Вентиль запорный Штремакс-D 2" муфтов.</t>
  </si>
  <si>
    <t>54</t>
  </si>
  <si>
    <t>412571, Вентиль запорный Штремакс-AD 1/2" со сливом муфтов.</t>
  </si>
  <si>
    <t>55</t>
  </si>
  <si>
    <t>412572, Вентиль запорный Штремакс-AD 3/4" со сливом муфтов.</t>
  </si>
  <si>
    <t>56</t>
  </si>
  <si>
    <t>412574, Вентиль запорный Штремакс-AD 1 1/4" со сливом муфтов.</t>
  </si>
  <si>
    <t>57</t>
  </si>
  <si>
    <t>412576, Вентиль запорный Штремакс-AD 2" со сливом муфтов.</t>
  </si>
  <si>
    <t>58</t>
  </si>
  <si>
    <t>421501, Вентиль Штремакс-G зап.1/2"</t>
  </si>
  <si>
    <t>59</t>
  </si>
  <si>
    <t>421502, Вентиль Штремакс-G зап.3/4"</t>
  </si>
  <si>
    <t>60</t>
  </si>
  <si>
    <t>421503, Вентиль Штремакс-G зап.1"</t>
  </si>
  <si>
    <t>61</t>
  </si>
  <si>
    <t>421505, Вентиль Штремакс-G зап.1 1/2"</t>
  </si>
  <si>
    <t>62</t>
  </si>
  <si>
    <t>421506, Вент. запорн. Штремакс-G 2"</t>
  </si>
  <si>
    <t>63</t>
  </si>
  <si>
    <t>421507, Вент. Штремакс-G2 1/2" запорн.</t>
  </si>
  <si>
    <t>64</t>
  </si>
  <si>
    <t>421511, Вент. Штремакс-AG  с/сливом запорный муфтов.</t>
  </si>
  <si>
    <t>65</t>
  </si>
  <si>
    <t>421513, Вентиль Штремакс-АG со сливом запорный муфтов.</t>
  </si>
  <si>
    <t>66</t>
  </si>
  <si>
    <t>421514, Вент. Штремакс-AG 1 1/4 с/сливом запорный муфтов.</t>
  </si>
  <si>
    <t>67</t>
  </si>
  <si>
    <t>421516, Вент. Штремакс-AG 2 " с/сливом запорный муфтов.</t>
  </si>
  <si>
    <t>68</t>
  </si>
  <si>
    <t>421703, Вент. Штремакс-GМ бал. 1" муфтов, с измерит. клапаном</t>
  </si>
  <si>
    <t>69</t>
  </si>
  <si>
    <t>421761, Вент. Штремакс-GR бал. 1/2" муфтов.</t>
  </si>
  <si>
    <t>70</t>
  </si>
  <si>
    <t>421762, Вент. Штремакс-GR бал. 3/4" муфтов.</t>
  </si>
  <si>
    <t>71</t>
  </si>
  <si>
    <t>421764, Вент. Штремакс-GR бал. 1 1/4" муфтов.</t>
  </si>
  <si>
    <t>72</t>
  </si>
  <si>
    <t>421766, Вент. Штремакс-GR бал. 2" муфтов.</t>
  </si>
  <si>
    <t>73</t>
  </si>
  <si>
    <t>421802, Вент. Штремакс-MF DN 20  бал. фланц., с измерит. клапаном</t>
  </si>
  <si>
    <t>74</t>
  </si>
  <si>
    <t>421825, Вент. Штремакс-MF DN 25  бал. фланц., с измерит. клапаном</t>
  </si>
  <si>
    <t>75</t>
  </si>
  <si>
    <t>421843, Вентиль Штремакс-GМF DN 25  бал. фланц., с измерит. клапаном</t>
  </si>
  <si>
    <t>76</t>
  </si>
  <si>
    <t>421844, Вентиль Штремакс-GМF DN 32  бал. фланц., с измерит. клапаном</t>
  </si>
  <si>
    <t>77</t>
  </si>
  <si>
    <t>421845, Вентиль Штремакс-GМF DN 40  бал. фланц., с измерит. клапаном</t>
  </si>
  <si>
    <t>78</t>
  </si>
  <si>
    <t>421846, Вентиль Штремакс-GМF DN 50  бал. фланц., с измерит. клапаном</t>
  </si>
  <si>
    <t>79</t>
  </si>
  <si>
    <t>421848, Вентиль Штремакс-GМF DN 80  бал. фланц., с измерит. клапаном</t>
  </si>
  <si>
    <t>80</t>
  </si>
  <si>
    <t>421853, Вентиль Штремакс-АGF DN 25 фланцевый</t>
  </si>
  <si>
    <t>81</t>
  </si>
  <si>
    <t>421854, Вентиль Штремакс-АGF DN 32 фланцевый</t>
  </si>
  <si>
    <t>82</t>
  </si>
  <si>
    <t>421855, Вентиль Штремакс-АGF DN 40 фланцевый</t>
  </si>
  <si>
    <t>83</t>
  </si>
  <si>
    <t>421871, Вент. Штремакс-GF DN 65 бал., фланц., с измерит. клапаном</t>
  </si>
  <si>
    <t>84</t>
  </si>
  <si>
    <t>421872, Вент. Штремакс-GF DN 80 бал., фланц., с измерит. клапаном</t>
  </si>
  <si>
    <t>85</t>
  </si>
  <si>
    <t>421876, Вент. Штремакс-GF DN 200 бал., фланц., с измерит. клапаном</t>
  </si>
  <si>
    <t>86</t>
  </si>
  <si>
    <t>421881, Вент. Штремакс-GF DN 65 бал., фланц., с измерит. клапаном</t>
  </si>
  <si>
    <t>87</t>
  </si>
  <si>
    <t>620600, Штуцер для шланга 3/8"</t>
  </si>
  <si>
    <t>88</t>
  </si>
  <si>
    <t>620601, Штуцер для шланга 1/2"</t>
  </si>
  <si>
    <t>89</t>
  </si>
  <si>
    <t>620602, Штуцер для шланга 3/4"</t>
  </si>
  <si>
    <t>90</t>
  </si>
  <si>
    <t>651704, Пломба предв.настр. д/Штремакс-GM/GR</t>
  </si>
  <si>
    <t>Трубопроводная арматура</t>
  </si>
  <si>
    <t>скидка  36%</t>
  </si>
  <si>
    <t xml:space="preserve">Цена по прайсу за ед. в руб. </t>
  </si>
  <si>
    <t>Цена со скидкой за ед. в руб.</t>
  </si>
  <si>
    <t>Доставка за пределы МКАД - 20 руб/1 км</t>
  </si>
  <si>
    <t>Отгрузка в течение одного рабочего дня.</t>
  </si>
  <si>
    <t>Телефон: (495)995-01-08 многоканальный</t>
  </si>
  <si>
    <t>e-mail: mail@teplosystems.ru</t>
  </si>
  <si>
    <t>сайт: www.herzarmaturen.ru</t>
  </si>
  <si>
    <t>Бесплатная доставка по Москве в пределах МКАД при заказе от 30 000 рублей.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</si>
</sst>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2" fontId="0" fillId="0" borderId="10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04"/>
  <sheetViews>
    <sheetView tabSelected="1" zoomScalePageLayoutView="0" workbookViewId="0" topLeftCell="A64">
      <selection activeCell="C98" sqref="C98"/>
    </sheetView>
  </sheetViews>
  <sheetFormatPr defaultColWidth="3.5" defaultRowHeight="11.25"/>
  <cols>
    <col min="1" max="1" width="1.66796875" style="0" customWidth="1"/>
    <col min="2" max="20" width="3.5" style="0" customWidth="1"/>
    <col min="21" max="21" width="9" style="0" customWidth="1"/>
    <col min="22" max="22" width="6.5" style="0" customWidth="1"/>
    <col min="23" max="23" width="11.66015625" style="0" customWidth="1"/>
    <col min="24" max="24" width="14.16015625" style="0" customWidth="1"/>
  </cols>
  <sheetData>
    <row r="2" ht="15">
      <c r="I2" s="7" t="s">
        <v>182</v>
      </c>
    </row>
    <row r="3" ht="15">
      <c r="I3" s="8" t="s">
        <v>183</v>
      </c>
    </row>
    <row r="4" ht="12" thickBot="1"/>
    <row r="5" spans="2:24" ht="12" customHeight="1" thickBot="1">
      <c r="B5" s="17" t="s">
        <v>0</v>
      </c>
      <c r="C5" s="17"/>
      <c r="D5" s="13" t="s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 t="s">
        <v>2</v>
      </c>
      <c r="W5" s="14" t="s">
        <v>184</v>
      </c>
      <c r="X5" s="15" t="s">
        <v>185</v>
      </c>
    </row>
    <row r="6" spans="2:24" ht="66" customHeight="1">
      <c r="B6" s="17"/>
      <c r="C6" s="1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6"/>
    </row>
    <row r="7" spans="2:24" ht="11.25">
      <c r="B7" s="11" t="s">
        <v>3</v>
      </c>
      <c r="C7" s="11"/>
      <c r="D7" s="12" t="s">
        <v>4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">
        <v>63</v>
      </c>
      <c r="V7" s="2" t="s">
        <v>5</v>
      </c>
      <c r="W7" s="3">
        <v>203.23</v>
      </c>
      <c r="X7" s="4">
        <f>W7/100*64</f>
        <v>130.06719999999999</v>
      </c>
    </row>
    <row r="8" spans="2:24" ht="11.25">
      <c r="B8" s="11" t="s">
        <v>6</v>
      </c>
      <c r="C8" s="11"/>
      <c r="D8" s="12" t="s">
        <v>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">
        <v>81</v>
      </c>
      <c r="V8" s="2" t="s">
        <v>5</v>
      </c>
      <c r="W8" s="3">
        <v>203.23</v>
      </c>
      <c r="X8" s="4">
        <f>W8/100*64</f>
        <v>130.06719999999999</v>
      </c>
    </row>
    <row r="9" spans="2:24" ht="11.25">
      <c r="B9" s="11" t="s">
        <v>8</v>
      </c>
      <c r="C9" s="11"/>
      <c r="D9" s="12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">
        <v>29</v>
      </c>
      <c r="V9" s="2" t="s">
        <v>5</v>
      </c>
      <c r="W9" s="3">
        <v>105.84</v>
      </c>
      <c r="X9" s="4">
        <f>W9/100*64</f>
        <v>67.7376</v>
      </c>
    </row>
    <row r="10" spans="2:24" ht="11.25">
      <c r="B10" s="11" t="s">
        <v>10</v>
      </c>
      <c r="C10" s="11"/>
      <c r="D10" s="12" t="s">
        <v>11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">
        <v>54</v>
      </c>
      <c r="V10" s="2" t="s">
        <v>5</v>
      </c>
      <c r="W10" s="3">
        <v>66.26</v>
      </c>
      <c r="X10" s="4">
        <f>W10/100*64</f>
        <v>42.406400000000005</v>
      </c>
    </row>
    <row r="11" spans="2:24" ht="11.25">
      <c r="B11" s="11" t="s">
        <v>12</v>
      </c>
      <c r="C11" s="11"/>
      <c r="D11" s="12" t="s">
        <v>13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">
        <v>24</v>
      </c>
      <c r="V11" s="2" t="s">
        <v>5</v>
      </c>
      <c r="W11" s="3">
        <v>35.13</v>
      </c>
      <c r="X11" s="4">
        <f aca="true" t="shared" si="0" ref="X11:X74">W11/100*64</f>
        <v>22.4832</v>
      </c>
    </row>
    <row r="12" spans="2:24" ht="11.25">
      <c r="B12" s="11" t="s">
        <v>14</v>
      </c>
      <c r="C12" s="11"/>
      <c r="D12" s="12" t="s">
        <v>15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">
        <v>7</v>
      </c>
      <c r="V12" s="2" t="s">
        <v>5</v>
      </c>
      <c r="W12" s="3">
        <v>39.13</v>
      </c>
      <c r="X12" s="4">
        <f t="shared" si="0"/>
        <v>25.043200000000002</v>
      </c>
    </row>
    <row r="13" spans="2:24" ht="11.25">
      <c r="B13" s="11" t="s">
        <v>16</v>
      </c>
      <c r="C13" s="11"/>
      <c r="D13" s="12" t="s">
        <v>17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">
        <v>19</v>
      </c>
      <c r="V13" s="2" t="s">
        <v>5</v>
      </c>
      <c r="W13" s="3">
        <v>337.08</v>
      </c>
      <c r="X13" s="4">
        <f t="shared" si="0"/>
        <v>215.7312</v>
      </c>
    </row>
    <row r="14" spans="2:24" ht="11.25">
      <c r="B14" s="11" t="s">
        <v>18</v>
      </c>
      <c r="C14" s="11"/>
      <c r="D14" s="12" t="s">
        <v>19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">
        <v>38</v>
      </c>
      <c r="V14" s="2" t="s">
        <v>5</v>
      </c>
      <c r="W14" s="3">
        <v>186.33</v>
      </c>
      <c r="X14" s="4">
        <f t="shared" si="0"/>
        <v>119.25120000000001</v>
      </c>
    </row>
    <row r="15" spans="2:24" ht="11.25">
      <c r="B15" s="11" t="s">
        <v>20</v>
      </c>
      <c r="C15" s="11"/>
      <c r="D15" s="12" t="s">
        <v>21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">
        <v>25</v>
      </c>
      <c r="V15" s="2" t="s">
        <v>5</v>
      </c>
      <c r="W15" s="3">
        <v>305.95</v>
      </c>
      <c r="X15" s="4">
        <f t="shared" si="0"/>
        <v>195.808</v>
      </c>
    </row>
    <row r="16" spans="2:24" ht="11.25">
      <c r="B16" s="11" t="s">
        <v>22</v>
      </c>
      <c r="C16" s="11"/>
      <c r="D16" s="12" t="s">
        <v>23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">
        <v>41</v>
      </c>
      <c r="V16" s="2" t="s">
        <v>5</v>
      </c>
      <c r="W16" s="3">
        <v>579.89</v>
      </c>
      <c r="X16" s="4">
        <f t="shared" si="0"/>
        <v>371.1296</v>
      </c>
    </row>
    <row r="17" spans="2:24" ht="11.25">
      <c r="B17" s="11" t="s">
        <v>24</v>
      </c>
      <c r="C17" s="11"/>
      <c r="D17" s="12" t="s">
        <v>25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">
        <v>1036</v>
      </c>
      <c r="V17" s="2" t="s">
        <v>5</v>
      </c>
      <c r="W17" s="3">
        <v>620.36</v>
      </c>
      <c r="X17" s="4">
        <f t="shared" si="0"/>
        <v>397.0304</v>
      </c>
    </row>
    <row r="18" spans="2:24" ht="11.25">
      <c r="B18" s="11" t="s">
        <v>26</v>
      </c>
      <c r="C18" s="11"/>
      <c r="D18" s="12" t="s">
        <v>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">
        <v>38</v>
      </c>
      <c r="V18" s="2" t="s">
        <v>5</v>
      </c>
      <c r="W18" s="3">
        <v>515.85</v>
      </c>
      <c r="X18" s="4">
        <f t="shared" si="0"/>
        <v>330.144</v>
      </c>
    </row>
    <row r="19" spans="2:24" ht="11.25">
      <c r="B19" s="11" t="s">
        <v>28</v>
      </c>
      <c r="C19" s="11"/>
      <c r="D19" s="12" t="s">
        <v>29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">
        <v>1</v>
      </c>
      <c r="V19" s="2" t="s">
        <v>5</v>
      </c>
      <c r="W19" s="3">
        <v>638.59</v>
      </c>
      <c r="X19" s="4">
        <f t="shared" si="0"/>
        <v>408.6976</v>
      </c>
    </row>
    <row r="20" spans="2:24" ht="11.25">
      <c r="B20" s="11" t="s">
        <v>30</v>
      </c>
      <c r="C20" s="11"/>
      <c r="D20" s="12" t="s">
        <v>31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">
        <v>11</v>
      </c>
      <c r="V20" s="2" t="s">
        <v>5</v>
      </c>
      <c r="W20" s="3">
        <v>965.89</v>
      </c>
      <c r="X20" s="4">
        <f t="shared" si="0"/>
        <v>618.1696</v>
      </c>
    </row>
    <row r="21" spans="2:24" ht="11.25">
      <c r="B21" s="11" t="s">
        <v>32</v>
      </c>
      <c r="C21" s="11"/>
      <c r="D21" s="12" t="s">
        <v>33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">
        <v>9</v>
      </c>
      <c r="V21" s="2" t="s">
        <v>5</v>
      </c>
      <c r="W21" s="3">
        <v>500.29</v>
      </c>
      <c r="X21" s="4">
        <f t="shared" si="0"/>
        <v>320.1856</v>
      </c>
    </row>
    <row r="22" spans="2:24" ht="11.25">
      <c r="B22" s="11" t="s">
        <v>34</v>
      </c>
      <c r="C22" s="11"/>
      <c r="D22" s="12" t="s">
        <v>35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">
        <v>3</v>
      </c>
      <c r="V22" s="2" t="s">
        <v>5</v>
      </c>
      <c r="W22" s="3">
        <v>590.56</v>
      </c>
      <c r="X22" s="4">
        <f t="shared" si="0"/>
        <v>377.9584</v>
      </c>
    </row>
    <row r="23" spans="2:24" ht="11.25">
      <c r="B23" s="11" t="s">
        <v>36</v>
      </c>
      <c r="C23" s="11"/>
      <c r="D23" s="12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">
        <v>760</v>
      </c>
      <c r="V23" s="2" t="s">
        <v>5</v>
      </c>
      <c r="W23" s="3">
        <v>578.11</v>
      </c>
      <c r="X23" s="4">
        <f t="shared" si="0"/>
        <v>369.9904</v>
      </c>
    </row>
    <row r="24" spans="2:24" ht="11.25">
      <c r="B24" s="11" t="s">
        <v>38</v>
      </c>
      <c r="C24" s="11"/>
      <c r="D24" s="12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">
        <v>141</v>
      </c>
      <c r="V24" s="2" t="s">
        <v>5</v>
      </c>
      <c r="W24" s="3">
        <v>758.21</v>
      </c>
      <c r="X24" s="4">
        <f t="shared" si="0"/>
        <v>485.25440000000003</v>
      </c>
    </row>
    <row r="25" spans="2:24" ht="11.25">
      <c r="B25" s="11" t="s">
        <v>40</v>
      </c>
      <c r="C25" s="11"/>
      <c r="D25" s="12" t="s">
        <v>41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">
        <v>2</v>
      </c>
      <c r="V25" s="2" t="s">
        <v>5</v>
      </c>
      <c r="W25" s="5">
        <v>1809.48</v>
      </c>
      <c r="X25" s="4">
        <f t="shared" si="0"/>
        <v>1158.0672</v>
      </c>
    </row>
    <row r="26" spans="2:24" ht="11.25">
      <c r="B26" s="11" t="s">
        <v>42</v>
      </c>
      <c r="C26" s="11"/>
      <c r="D26" s="12" t="s">
        <v>43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">
        <v>4</v>
      </c>
      <c r="V26" s="2" t="s">
        <v>5</v>
      </c>
      <c r="W26" s="5">
        <v>2029.61</v>
      </c>
      <c r="X26" s="4">
        <f t="shared" si="0"/>
        <v>1298.9504</v>
      </c>
    </row>
    <row r="27" spans="2:24" ht="11.25">
      <c r="B27" s="11" t="s">
        <v>44</v>
      </c>
      <c r="C27" s="11"/>
      <c r="D27" s="12" t="s">
        <v>45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">
        <v>1</v>
      </c>
      <c r="V27" s="2" t="s">
        <v>5</v>
      </c>
      <c r="W27" s="5">
        <v>2116.33</v>
      </c>
      <c r="X27" s="4">
        <f t="shared" si="0"/>
        <v>1354.4512</v>
      </c>
    </row>
    <row r="28" spans="2:24" ht="11.25">
      <c r="B28" s="11" t="s">
        <v>46</v>
      </c>
      <c r="C28" s="11"/>
      <c r="D28" s="12" t="s">
        <v>47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">
        <v>11</v>
      </c>
      <c r="V28" s="2" t="s">
        <v>5</v>
      </c>
      <c r="W28" s="5">
        <v>3159.59</v>
      </c>
      <c r="X28" s="4">
        <f t="shared" si="0"/>
        <v>2022.1376</v>
      </c>
    </row>
    <row r="29" spans="2:24" ht="11.25">
      <c r="B29" s="11" t="s">
        <v>48</v>
      </c>
      <c r="C29" s="11"/>
      <c r="D29" s="12" t="s">
        <v>49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">
        <v>1</v>
      </c>
      <c r="V29" s="2" t="s">
        <v>5</v>
      </c>
      <c r="W29" s="5">
        <v>3697.24</v>
      </c>
      <c r="X29" s="4">
        <f t="shared" si="0"/>
        <v>2366.2336</v>
      </c>
    </row>
    <row r="30" spans="2:24" ht="11.25">
      <c r="B30" s="11" t="s">
        <v>50</v>
      </c>
      <c r="C30" s="11"/>
      <c r="D30" s="12" t="s">
        <v>51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">
        <v>1</v>
      </c>
      <c r="V30" s="2" t="s">
        <v>5</v>
      </c>
      <c r="W30" s="5">
        <v>6834.59</v>
      </c>
      <c r="X30" s="4">
        <f t="shared" si="0"/>
        <v>4374.1376</v>
      </c>
    </row>
    <row r="31" spans="2:24" ht="11.25">
      <c r="B31" s="11" t="s">
        <v>52</v>
      </c>
      <c r="C31" s="11"/>
      <c r="D31" s="12" t="s">
        <v>53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">
        <v>15</v>
      </c>
      <c r="V31" s="2" t="s">
        <v>5</v>
      </c>
      <c r="W31" s="3">
        <v>710.19</v>
      </c>
      <c r="X31" s="4">
        <f t="shared" si="0"/>
        <v>454.52160000000003</v>
      </c>
    </row>
    <row r="32" spans="2:24" ht="11.25">
      <c r="B32" s="11" t="s">
        <v>54</v>
      </c>
      <c r="C32" s="11"/>
      <c r="D32" s="12" t="s">
        <v>55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">
        <v>146</v>
      </c>
      <c r="V32" s="2" t="s">
        <v>5</v>
      </c>
      <c r="W32" s="3">
        <v>690.17</v>
      </c>
      <c r="X32" s="4">
        <v>320.13</v>
      </c>
    </row>
    <row r="33" spans="2:24" ht="11.25">
      <c r="B33" s="11" t="s">
        <v>56</v>
      </c>
      <c r="C33" s="11"/>
      <c r="D33" s="12" t="s">
        <v>57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">
        <v>20</v>
      </c>
      <c r="V33" s="2" t="s">
        <v>5</v>
      </c>
      <c r="W33" s="3">
        <v>952.99</v>
      </c>
      <c r="X33" s="4">
        <f t="shared" si="0"/>
        <v>609.9136</v>
      </c>
    </row>
    <row r="34" spans="2:24" ht="11.25">
      <c r="B34" s="11" t="s">
        <v>58</v>
      </c>
      <c r="C34" s="11"/>
      <c r="D34" s="12" t="s">
        <v>59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">
        <v>39</v>
      </c>
      <c r="V34" s="2" t="s">
        <v>5</v>
      </c>
      <c r="W34" s="5">
        <v>1255.83</v>
      </c>
      <c r="X34" s="4">
        <f t="shared" si="0"/>
        <v>803.7312</v>
      </c>
    </row>
    <row r="35" spans="2:24" ht="11.25">
      <c r="B35" s="11" t="s">
        <v>60</v>
      </c>
      <c r="C35" s="11"/>
      <c r="D35" s="12" t="s">
        <v>61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">
        <v>3</v>
      </c>
      <c r="V35" s="2" t="s">
        <v>5</v>
      </c>
      <c r="W35" s="5">
        <v>4464.79</v>
      </c>
      <c r="X35" s="4">
        <f t="shared" si="0"/>
        <v>2857.4656</v>
      </c>
    </row>
    <row r="36" spans="2:24" ht="11.25">
      <c r="B36" s="11" t="s">
        <v>62</v>
      </c>
      <c r="C36" s="11"/>
      <c r="D36" s="12" t="s">
        <v>63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">
        <v>1</v>
      </c>
      <c r="V36" s="2" t="s">
        <v>5</v>
      </c>
      <c r="W36" s="5">
        <v>9157.26</v>
      </c>
      <c r="X36" s="4">
        <f t="shared" si="0"/>
        <v>5860.6464000000005</v>
      </c>
    </row>
    <row r="37" spans="2:24" ht="11.25">
      <c r="B37" s="11" t="s">
        <v>64</v>
      </c>
      <c r="C37" s="11"/>
      <c r="D37" s="12" t="s">
        <v>65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">
        <v>17</v>
      </c>
      <c r="V37" s="2" t="s">
        <v>5</v>
      </c>
      <c r="W37" s="3">
        <v>775.11</v>
      </c>
      <c r="X37" s="4">
        <f t="shared" si="0"/>
        <v>496.0704</v>
      </c>
    </row>
    <row r="38" spans="2:24" ht="11.25">
      <c r="B38" s="11" t="s">
        <v>66</v>
      </c>
      <c r="C38" s="11"/>
      <c r="D38" s="12" t="s">
        <v>67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">
        <v>1</v>
      </c>
      <c r="V38" s="2" t="s">
        <v>5</v>
      </c>
      <c r="W38" s="3">
        <v>945.43</v>
      </c>
      <c r="X38" s="4">
        <f t="shared" si="0"/>
        <v>605.0752</v>
      </c>
    </row>
    <row r="39" spans="2:24" ht="11.25">
      <c r="B39" s="11" t="s">
        <v>68</v>
      </c>
      <c r="C39" s="11"/>
      <c r="D39" s="12" t="s">
        <v>69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">
        <v>13</v>
      </c>
      <c r="V39" s="2" t="s">
        <v>5</v>
      </c>
      <c r="W39" s="5">
        <v>1214.48</v>
      </c>
      <c r="X39" s="4">
        <f t="shared" si="0"/>
        <v>777.2672</v>
      </c>
    </row>
    <row r="40" spans="2:24" ht="11.25">
      <c r="B40" s="11" t="s">
        <v>70</v>
      </c>
      <c r="C40" s="11"/>
      <c r="D40" s="12" t="s">
        <v>71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">
        <v>7</v>
      </c>
      <c r="V40" s="2" t="s">
        <v>5</v>
      </c>
      <c r="W40" s="5">
        <v>1934.89</v>
      </c>
      <c r="X40" s="4">
        <f t="shared" si="0"/>
        <v>1238.3296</v>
      </c>
    </row>
    <row r="41" spans="2:24" ht="11.25">
      <c r="B41" s="11" t="s">
        <v>72</v>
      </c>
      <c r="C41" s="11"/>
      <c r="D41" s="12" t="s">
        <v>73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">
        <v>19</v>
      </c>
      <c r="V41" s="2" t="s">
        <v>5</v>
      </c>
      <c r="W41" s="5">
        <v>2655.3</v>
      </c>
      <c r="X41" s="4">
        <f t="shared" si="0"/>
        <v>1699.392</v>
      </c>
    </row>
    <row r="42" spans="2:24" ht="11.25">
      <c r="B42" s="11" t="s">
        <v>74</v>
      </c>
      <c r="C42" s="11"/>
      <c r="D42" s="12" t="s">
        <v>75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">
        <v>1</v>
      </c>
      <c r="V42" s="2" t="s">
        <v>5</v>
      </c>
      <c r="W42" s="5">
        <v>4046.77</v>
      </c>
      <c r="X42" s="4">
        <f t="shared" si="0"/>
        <v>2589.9328</v>
      </c>
    </row>
    <row r="43" spans="2:24" ht="11.25">
      <c r="B43" s="11" t="s">
        <v>76</v>
      </c>
      <c r="C43" s="11"/>
      <c r="D43" s="12" t="s">
        <v>77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">
        <v>30</v>
      </c>
      <c r="V43" s="2" t="s">
        <v>5</v>
      </c>
      <c r="W43" s="5">
        <v>1222.93</v>
      </c>
      <c r="X43" s="4">
        <f t="shared" si="0"/>
        <v>782.6752</v>
      </c>
    </row>
    <row r="44" spans="2:24" ht="11.25">
      <c r="B44" s="11" t="s">
        <v>78</v>
      </c>
      <c r="C44" s="11"/>
      <c r="D44" s="12" t="s">
        <v>79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">
        <v>10</v>
      </c>
      <c r="V44" s="2" t="s">
        <v>5</v>
      </c>
      <c r="W44" s="5">
        <v>4596.42</v>
      </c>
      <c r="X44" s="4">
        <f t="shared" si="0"/>
        <v>2941.7088</v>
      </c>
    </row>
    <row r="45" spans="2:24" ht="11.25">
      <c r="B45" s="11" t="s">
        <v>80</v>
      </c>
      <c r="C45" s="11"/>
      <c r="D45" s="12" t="s">
        <v>81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">
        <v>238</v>
      </c>
      <c r="V45" s="2" t="s">
        <v>5</v>
      </c>
      <c r="W45" s="3">
        <v>968.56</v>
      </c>
      <c r="X45" s="4">
        <f t="shared" si="0"/>
        <v>619.8783999999999</v>
      </c>
    </row>
    <row r="46" spans="2:24" ht="11.25">
      <c r="B46" s="11" t="s">
        <v>82</v>
      </c>
      <c r="C46" s="11"/>
      <c r="D46" s="12" t="s">
        <v>83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">
        <v>121</v>
      </c>
      <c r="V46" s="2" t="s">
        <v>5</v>
      </c>
      <c r="W46" s="5">
        <v>1186.01</v>
      </c>
      <c r="X46" s="4">
        <f t="shared" si="0"/>
        <v>759.0464</v>
      </c>
    </row>
    <row r="47" spans="2:24" ht="11.25">
      <c r="B47" s="11" t="s">
        <v>84</v>
      </c>
      <c r="C47" s="11"/>
      <c r="D47" s="12" t="s">
        <v>85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">
        <v>57</v>
      </c>
      <c r="V47" s="2" t="s">
        <v>5</v>
      </c>
      <c r="W47" s="5">
        <v>1662.29</v>
      </c>
      <c r="X47" s="4">
        <f t="shared" si="0"/>
        <v>1063.8656</v>
      </c>
    </row>
    <row r="48" spans="2:24" ht="11.25">
      <c r="B48" s="11" t="s">
        <v>86</v>
      </c>
      <c r="C48" s="11"/>
      <c r="D48" s="12" t="s">
        <v>87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">
        <v>1</v>
      </c>
      <c r="V48" s="2" t="s">
        <v>5</v>
      </c>
      <c r="W48" s="5">
        <v>2867.87</v>
      </c>
      <c r="X48" s="4">
        <f t="shared" si="0"/>
        <v>1835.4368</v>
      </c>
    </row>
    <row r="49" spans="2:24" ht="11.25">
      <c r="B49" s="11" t="s">
        <v>88</v>
      </c>
      <c r="C49" s="11"/>
      <c r="D49" s="12" t="s">
        <v>89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">
        <v>19</v>
      </c>
      <c r="V49" s="2" t="s">
        <v>5</v>
      </c>
      <c r="W49" s="5">
        <v>4551.95</v>
      </c>
      <c r="X49" s="4">
        <f t="shared" si="0"/>
        <v>2913.248</v>
      </c>
    </row>
    <row r="50" spans="2:24" ht="11.25">
      <c r="B50" s="11" t="s">
        <v>90</v>
      </c>
      <c r="C50" s="11"/>
      <c r="D50" s="12" t="s">
        <v>91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">
        <v>1</v>
      </c>
      <c r="V50" s="2" t="s">
        <v>5</v>
      </c>
      <c r="W50" s="5">
        <v>8036.62</v>
      </c>
      <c r="X50" s="4">
        <f t="shared" si="0"/>
        <v>5143.4367999999995</v>
      </c>
    </row>
    <row r="51" spans="2:24" ht="11.25">
      <c r="B51" s="11" t="s">
        <v>92</v>
      </c>
      <c r="C51" s="11"/>
      <c r="D51" s="12" t="s">
        <v>93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">
        <v>20</v>
      </c>
      <c r="V51" s="2" t="s">
        <v>5</v>
      </c>
      <c r="W51" s="3">
        <v>505.18</v>
      </c>
      <c r="X51" s="4">
        <f t="shared" si="0"/>
        <v>323.3152</v>
      </c>
    </row>
    <row r="52" spans="2:24" ht="11.25">
      <c r="B52" s="11" t="s">
        <v>94</v>
      </c>
      <c r="C52" s="11"/>
      <c r="D52" s="12" t="s">
        <v>95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">
        <v>57</v>
      </c>
      <c r="V52" s="2" t="s">
        <v>5</v>
      </c>
      <c r="W52" s="3">
        <v>505.18</v>
      </c>
      <c r="X52" s="4">
        <f t="shared" si="0"/>
        <v>323.3152</v>
      </c>
    </row>
    <row r="53" spans="2:24" ht="11.25">
      <c r="B53" s="11" t="s">
        <v>96</v>
      </c>
      <c r="C53" s="11"/>
      <c r="D53" s="12" t="s">
        <v>97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">
        <v>36</v>
      </c>
      <c r="V53" s="2" t="s">
        <v>5</v>
      </c>
      <c r="W53" s="3">
        <v>733.76</v>
      </c>
      <c r="X53" s="4">
        <f t="shared" si="0"/>
        <v>469.6064</v>
      </c>
    </row>
    <row r="54" spans="2:24" ht="11.25">
      <c r="B54" s="11" t="s">
        <v>98</v>
      </c>
      <c r="C54" s="11"/>
      <c r="D54" s="12" t="s">
        <v>99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">
        <v>28</v>
      </c>
      <c r="V54" s="2" t="s">
        <v>5</v>
      </c>
      <c r="W54" s="5">
        <v>1005.02</v>
      </c>
      <c r="X54" s="4">
        <f t="shared" si="0"/>
        <v>643.2128</v>
      </c>
    </row>
    <row r="55" spans="2:24" ht="11.25">
      <c r="B55" s="11" t="s">
        <v>100</v>
      </c>
      <c r="C55" s="11"/>
      <c r="D55" s="12" t="s">
        <v>101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">
        <v>54</v>
      </c>
      <c r="V55" s="2" t="s">
        <v>5</v>
      </c>
      <c r="W55" s="5">
        <v>1303.42</v>
      </c>
      <c r="X55" s="4">
        <f t="shared" si="0"/>
        <v>834.1888</v>
      </c>
    </row>
    <row r="56" spans="2:24" ht="11.25">
      <c r="B56" s="11" t="s">
        <v>102</v>
      </c>
      <c r="C56" s="11"/>
      <c r="D56" s="12" t="s">
        <v>103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">
        <v>6</v>
      </c>
      <c r="V56" s="2" t="s">
        <v>5</v>
      </c>
      <c r="W56" s="5">
        <v>2063.41</v>
      </c>
      <c r="X56" s="4">
        <f t="shared" si="0"/>
        <v>1320.5824</v>
      </c>
    </row>
    <row r="57" spans="2:24" ht="11.25">
      <c r="B57" s="11" t="s">
        <v>104</v>
      </c>
      <c r="C57" s="11"/>
      <c r="D57" s="12" t="s">
        <v>105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">
        <v>2</v>
      </c>
      <c r="V57" s="2" t="s">
        <v>5</v>
      </c>
      <c r="W57" s="5">
        <v>3003.06</v>
      </c>
      <c r="X57" s="4">
        <f t="shared" si="0"/>
        <v>1921.9584</v>
      </c>
    </row>
    <row r="58" spans="2:24" ht="11.25">
      <c r="B58" s="11" t="s">
        <v>106</v>
      </c>
      <c r="C58" s="11"/>
      <c r="D58" s="12" t="s">
        <v>107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">
        <v>1</v>
      </c>
      <c r="V58" s="2" t="s">
        <v>5</v>
      </c>
      <c r="W58" s="5">
        <v>4542.61</v>
      </c>
      <c r="X58" s="4">
        <f t="shared" si="0"/>
        <v>2907.2704</v>
      </c>
    </row>
    <row r="59" spans="2:24" ht="11.25">
      <c r="B59" s="11" t="s">
        <v>108</v>
      </c>
      <c r="C59" s="11"/>
      <c r="D59" s="12" t="s">
        <v>109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">
        <v>10</v>
      </c>
      <c r="V59" s="2" t="s">
        <v>5</v>
      </c>
      <c r="W59" s="3">
        <v>920.97</v>
      </c>
      <c r="X59" s="4">
        <f t="shared" si="0"/>
        <v>589.4208</v>
      </c>
    </row>
    <row r="60" spans="2:24" ht="11.25">
      <c r="B60" s="11" t="s">
        <v>110</v>
      </c>
      <c r="C60" s="11"/>
      <c r="D60" s="12" t="s">
        <v>111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">
        <v>181</v>
      </c>
      <c r="V60" s="2" t="s">
        <v>5</v>
      </c>
      <c r="W60" s="5">
        <v>1088.63</v>
      </c>
      <c r="X60" s="4">
        <f t="shared" si="0"/>
        <v>696.7232</v>
      </c>
    </row>
    <row r="61" spans="2:24" ht="11.25">
      <c r="B61" s="11" t="s">
        <v>112</v>
      </c>
      <c r="C61" s="11"/>
      <c r="D61" s="12" t="s">
        <v>113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">
        <v>5</v>
      </c>
      <c r="V61" s="2" t="s">
        <v>5</v>
      </c>
      <c r="W61" s="5">
        <v>1981.14</v>
      </c>
      <c r="X61" s="4">
        <f t="shared" si="0"/>
        <v>1267.9296000000002</v>
      </c>
    </row>
    <row r="62" spans="2:24" ht="11.25">
      <c r="B62" s="11" t="s">
        <v>114</v>
      </c>
      <c r="C62" s="11"/>
      <c r="D62" s="12" t="s">
        <v>115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">
        <v>4</v>
      </c>
      <c r="V62" s="2" t="s">
        <v>5</v>
      </c>
      <c r="W62" s="5">
        <v>4340.27</v>
      </c>
      <c r="X62" s="4">
        <f t="shared" si="0"/>
        <v>2777.7728</v>
      </c>
    </row>
    <row r="63" spans="2:24" ht="11.25">
      <c r="B63" s="11" t="s">
        <v>116</v>
      </c>
      <c r="C63" s="11"/>
      <c r="D63" s="12" t="s">
        <v>117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">
        <v>24</v>
      </c>
      <c r="V63" s="2" t="s">
        <v>5</v>
      </c>
      <c r="W63" s="5">
        <v>1338.1</v>
      </c>
      <c r="X63" s="4">
        <f t="shared" si="0"/>
        <v>856.3839999999999</v>
      </c>
    </row>
    <row r="64" spans="2:24" ht="11.25">
      <c r="B64" s="11" t="s">
        <v>118</v>
      </c>
      <c r="C64" s="11"/>
      <c r="D64" s="12" t="s">
        <v>119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">
        <v>101</v>
      </c>
      <c r="V64" s="2" t="s">
        <v>5</v>
      </c>
      <c r="W64" s="5">
        <v>1445.72</v>
      </c>
      <c r="X64" s="4">
        <f t="shared" si="0"/>
        <v>925.2608</v>
      </c>
    </row>
    <row r="65" spans="2:24" ht="11.25">
      <c r="B65" s="11" t="s">
        <v>120</v>
      </c>
      <c r="C65" s="11"/>
      <c r="D65" s="12" t="s">
        <v>121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">
        <v>37</v>
      </c>
      <c r="V65" s="2" t="s">
        <v>5</v>
      </c>
      <c r="W65" s="5">
        <v>2161.69</v>
      </c>
      <c r="X65" s="4">
        <f t="shared" si="0"/>
        <v>1383.4816</v>
      </c>
    </row>
    <row r="66" spans="2:24" ht="11.25">
      <c r="B66" s="11" t="s">
        <v>122</v>
      </c>
      <c r="C66" s="11"/>
      <c r="D66" s="12" t="s">
        <v>123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">
        <v>4</v>
      </c>
      <c r="V66" s="2" t="s">
        <v>5</v>
      </c>
      <c r="W66" s="5">
        <v>3562.94</v>
      </c>
      <c r="X66" s="4">
        <f t="shared" si="0"/>
        <v>2280.2816000000003</v>
      </c>
    </row>
    <row r="67" spans="2:24" ht="11.25">
      <c r="B67" s="11" t="s">
        <v>124</v>
      </c>
      <c r="C67" s="11"/>
      <c r="D67" s="12" t="s">
        <v>125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">
        <v>4</v>
      </c>
      <c r="V67" s="2" t="s">
        <v>5</v>
      </c>
      <c r="W67" s="5">
        <v>5280.81</v>
      </c>
      <c r="X67" s="4">
        <f t="shared" si="0"/>
        <v>3379.7184</v>
      </c>
    </row>
    <row r="68" spans="2:24" ht="11.25">
      <c r="B68" s="11" t="s">
        <v>126</v>
      </c>
      <c r="C68" s="11"/>
      <c r="D68" s="12" t="s">
        <v>127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">
        <v>2</v>
      </c>
      <c r="V68" s="2" t="s">
        <v>5</v>
      </c>
      <c r="W68" s="5">
        <v>10691.92</v>
      </c>
      <c r="X68" s="4">
        <f t="shared" si="0"/>
        <v>6842.8288</v>
      </c>
    </row>
    <row r="69" spans="2:24" ht="11.25">
      <c r="B69" s="11" t="s">
        <v>128</v>
      </c>
      <c r="C69" s="11"/>
      <c r="D69" s="12" t="s">
        <v>129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">
        <v>1</v>
      </c>
      <c r="V69" s="2" t="s">
        <v>5</v>
      </c>
      <c r="W69" s="5">
        <v>1425.26</v>
      </c>
      <c r="X69" s="4">
        <f t="shared" si="0"/>
        <v>912.1664</v>
      </c>
    </row>
    <row r="70" spans="2:24" ht="11.25">
      <c r="B70" s="11" t="s">
        <v>130</v>
      </c>
      <c r="C70" s="11"/>
      <c r="D70" s="12" t="s">
        <v>131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">
        <v>3</v>
      </c>
      <c r="V70" s="2" t="s">
        <v>5</v>
      </c>
      <c r="W70" s="5">
        <v>2234.17</v>
      </c>
      <c r="X70" s="4">
        <f t="shared" si="0"/>
        <v>1429.8688</v>
      </c>
    </row>
    <row r="71" spans="2:24" ht="11.25">
      <c r="B71" s="11" t="s">
        <v>132</v>
      </c>
      <c r="C71" s="11"/>
      <c r="D71" s="12" t="s">
        <v>133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">
        <v>1</v>
      </c>
      <c r="V71" s="2" t="s">
        <v>5</v>
      </c>
      <c r="W71" s="5">
        <v>2941.69</v>
      </c>
      <c r="X71" s="4">
        <f t="shared" si="0"/>
        <v>1882.6816000000001</v>
      </c>
    </row>
    <row r="72" spans="2:24" ht="11.25">
      <c r="B72" s="11" t="s">
        <v>134</v>
      </c>
      <c r="C72" s="11"/>
      <c r="D72" s="12" t="s">
        <v>135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">
        <v>3</v>
      </c>
      <c r="V72" s="2" t="s">
        <v>5</v>
      </c>
      <c r="W72" s="5">
        <v>5477.37</v>
      </c>
      <c r="X72" s="4">
        <f t="shared" si="0"/>
        <v>3505.5168</v>
      </c>
    </row>
    <row r="73" spans="2:24" ht="11.25">
      <c r="B73" s="11" t="s">
        <v>136</v>
      </c>
      <c r="C73" s="11"/>
      <c r="D73" s="12" t="s">
        <v>137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">
        <v>8</v>
      </c>
      <c r="V73" s="2" t="s">
        <v>5</v>
      </c>
      <c r="W73" s="5">
        <v>3267.66</v>
      </c>
      <c r="X73" s="4">
        <f t="shared" si="0"/>
        <v>2091.3024</v>
      </c>
    </row>
    <row r="74" spans="2:24" ht="11.25">
      <c r="B74" s="11" t="s">
        <v>138</v>
      </c>
      <c r="C74" s="11"/>
      <c r="D74" s="12" t="s">
        <v>139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">
        <v>17</v>
      </c>
      <c r="V74" s="2" t="s">
        <v>5</v>
      </c>
      <c r="W74" s="5">
        <v>2042.51</v>
      </c>
      <c r="X74" s="4">
        <f t="shared" si="0"/>
        <v>1307.2064</v>
      </c>
    </row>
    <row r="75" spans="2:24" ht="11.25">
      <c r="B75" s="11" t="s">
        <v>140</v>
      </c>
      <c r="C75" s="11"/>
      <c r="D75" s="12" t="s">
        <v>141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">
        <v>8</v>
      </c>
      <c r="V75" s="2" t="s">
        <v>5</v>
      </c>
      <c r="W75" s="5">
        <v>2275.97</v>
      </c>
      <c r="X75" s="4">
        <f aca="true" t="shared" si="1" ref="X75:X95">W75/100*64</f>
        <v>1456.6208</v>
      </c>
    </row>
    <row r="76" spans="2:24" ht="11.25">
      <c r="B76" s="11" t="s">
        <v>142</v>
      </c>
      <c r="C76" s="11"/>
      <c r="D76" s="12" t="s">
        <v>143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">
        <v>2</v>
      </c>
      <c r="V76" s="2" t="s">
        <v>5</v>
      </c>
      <c r="W76" s="5">
        <v>3267.66</v>
      </c>
      <c r="X76" s="4">
        <f t="shared" si="1"/>
        <v>2091.3024</v>
      </c>
    </row>
    <row r="77" spans="2:24" ht="11.25">
      <c r="B77" s="11" t="s">
        <v>144</v>
      </c>
      <c r="C77" s="11"/>
      <c r="D77" s="12" t="s">
        <v>145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">
        <v>9</v>
      </c>
      <c r="V77" s="2" t="s">
        <v>5</v>
      </c>
      <c r="W77" s="5">
        <v>6980.01</v>
      </c>
      <c r="X77" s="4">
        <f t="shared" si="1"/>
        <v>4467.2064</v>
      </c>
    </row>
    <row r="78" spans="2:24" ht="11.25">
      <c r="B78" s="11" t="s">
        <v>146</v>
      </c>
      <c r="C78" s="11"/>
      <c r="D78" s="12" t="s">
        <v>147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">
        <v>3</v>
      </c>
      <c r="V78" s="2" t="s">
        <v>5</v>
      </c>
      <c r="W78" s="5">
        <v>5667.26</v>
      </c>
      <c r="X78" s="4">
        <f t="shared" si="1"/>
        <v>3627.0464</v>
      </c>
    </row>
    <row r="79" spans="2:24" ht="11.25">
      <c r="B79" s="11" t="s">
        <v>148</v>
      </c>
      <c r="C79" s="11"/>
      <c r="D79" s="12" t="s">
        <v>149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">
        <v>1</v>
      </c>
      <c r="V79" s="2" t="s">
        <v>5</v>
      </c>
      <c r="W79" s="5">
        <v>6403.68</v>
      </c>
      <c r="X79" s="4">
        <f t="shared" si="1"/>
        <v>4098.3552</v>
      </c>
    </row>
    <row r="80" spans="2:24" ht="11.25">
      <c r="B80" s="11" t="s">
        <v>150</v>
      </c>
      <c r="C80" s="11"/>
      <c r="D80" s="12" t="s">
        <v>151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">
        <v>3</v>
      </c>
      <c r="V80" s="2" t="s">
        <v>5</v>
      </c>
      <c r="W80" s="5">
        <v>6291.17</v>
      </c>
      <c r="X80" s="4">
        <f t="shared" si="1"/>
        <v>4026.3488</v>
      </c>
    </row>
    <row r="81" spans="2:24" ht="11.25">
      <c r="B81" s="11" t="s">
        <v>152</v>
      </c>
      <c r="C81" s="11"/>
      <c r="D81" s="12" t="s">
        <v>153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">
        <v>3</v>
      </c>
      <c r="V81" s="2" t="s">
        <v>5</v>
      </c>
      <c r="W81" s="5">
        <v>7477.63</v>
      </c>
      <c r="X81" s="4">
        <f t="shared" si="1"/>
        <v>4785.6832</v>
      </c>
    </row>
    <row r="82" spans="2:24" ht="11.25">
      <c r="B82" s="11" t="s">
        <v>154</v>
      </c>
      <c r="C82" s="11"/>
      <c r="D82" s="12" t="s">
        <v>155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">
        <v>3</v>
      </c>
      <c r="V82" s="2" t="s">
        <v>5</v>
      </c>
      <c r="W82" s="5">
        <v>7836.5</v>
      </c>
      <c r="X82" s="4">
        <f t="shared" si="1"/>
        <v>5015.36</v>
      </c>
    </row>
    <row r="83" spans="2:24" ht="11.25">
      <c r="B83" s="11" t="s">
        <v>156</v>
      </c>
      <c r="C83" s="11"/>
      <c r="D83" s="12" t="s">
        <v>157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">
        <v>3</v>
      </c>
      <c r="V83" s="2" t="s">
        <v>5</v>
      </c>
      <c r="W83" s="5">
        <v>9811.42</v>
      </c>
      <c r="X83" s="4">
        <f t="shared" si="1"/>
        <v>6279.3088</v>
      </c>
    </row>
    <row r="84" spans="2:24" ht="11.25">
      <c r="B84" s="11" t="s">
        <v>158</v>
      </c>
      <c r="C84" s="11"/>
      <c r="D84" s="12" t="s">
        <v>159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">
        <v>4</v>
      </c>
      <c r="V84" s="2" t="s">
        <v>5</v>
      </c>
      <c r="W84" s="5">
        <v>13650.96</v>
      </c>
      <c r="X84" s="4">
        <f t="shared" si="1"/>
        <v>8736.614399999999</v>
      </c>
    </row>
    <row r="85" spans="2:24" ht="11.25">
      <c r="B85" s="11" t="s">
        <v>160</v>
      </c>
      <c r="C85" s="11"/>
      <c r="D85" s="12" t="s">
        <v>161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">
        <v>5</v>
      </c>
      <c r="V85" s="2" t="s">
        <v>5</v>
      </c>
      <c r="W85" s="5">
        <v>5203.43</v>
      </c>
      <c r="X85" s="4">
        <f t="shared" si="1"/>
        <v>3330.1952</v>
      </c>
    </row>
    <row r="86" spans="2:24" ht="11.25">
      <c r="B86" s="11" t="s">
        <v>162</v>
      </c>
      <c r="C86" s="11"/>
      <c r="D86" s="12" t="s">
        <v>163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">
        <v>5</v>
      </c>
      <c r="V86" s="2" t="s">
        <v>5</v>
      </c>
      <c r="W86" s="5">
        <v>6079.94</v>
      </c>
      <c r="X86" s="4">
        <f t="shared" si="1"/>
        <v>3891.1616</v>
      </c>
    </row>
    <row r="87" spans="2:24" ht="11.25">
      <c r="B87" s="11" t="s">
        <v>164</v>
      </c>
      <c r="C87" s="11"/>
      <c r="D87" s="12" t="s">
        <v>165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">
        <v>1</v>
      </c>
      <c r="V87" s="2" t="s">
        <v>5</v>
      </c>
      <c r="W87" s="5">
        <v>6318.74</v>
      </c>
      <c r="X87" s="4">
        <f t="shared" si="1"/>
        <v>4043.9936</v>
      </c>
    </row>
    <row r="88" spans="2:24" ht="11.25">
      <c r="B88" s="11" t="s">
        <v>166</v>
      </c>
      <c r="C88" s="11"/>
      <c r="D88" s="12" t="s">
        <v>167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">
        <v>3</v>
      </c>
      <c r="V88" s="2" t="s">
        <v>5</v>
      </c>
      <c r="W88" s="5">
        <v>15513.8</v>
      </c>
      <c r="X88" s="4">
        <f t="shared" si="1"/>
        <v>9928.832</v>
      </c>
    </row>
    <row r="89" spans="2:24" ht="11.25">
      <c r="B89" s="11" t="s">
        <v>168</v>
      </c>
      <c r="C89" s="11"/>
      <c r="D89" s="12" t="s">
        <v>169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">
        <v>4</v>
      </c>
      <c r="V89" s="2" t="s">
        <v>5</v>
      </c>
      <c r="W89" s="5">
        <v>25997.61</v>
      </c>
      <c r="X89" s="4">
        <f t="shared" si="1"/>
        <v>16638.470400000002</v>
      </c>
    </row>
    <row r="90" spans="2:24" ht="11.25">
      <c r="B90" s="11" t="s">
        <v>170</v>
      </c>
      <c r="C90" s="11"/>
      <c r="D90" s="12" t="s">
        <v>171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">
        <v>1</v>
      </c>
      <c r="V90" s="2" t="s">
        <v>5</v>
      </c>
      <c r="W90" s="5">
        <v>122099.5</v>
      </c>
      <c r="X90" s="4">
        <f>68143.68</f>
        <v>68143.68</v>
      </c>
    </row>
    <row r="91" spans="2:24" ht="11.25">
      <c r="B91" s="11" t="s">
        <v>172</v>
      </c>
      <c r="C91" s="11"/>
      <c r="D91" s="12" t="s">
        <v>173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">
        <v>2</v>
      </c>
      <c r="V91" s="2" t="s">
        <v>5</v>
      </c>
      <c r="W91" s="5">
        <v>15513.8</v>
      </c>
      <c r="X91" s="4">
        <f t="shared" si="1"/>
        <v>9928.832</v>
      </c>
    </row>
    <row r="92" spans="2:24" ht="11.25">
      <c r="B92" s="11" t="s">
        <v>174</v>
      </c>
      <c r="C92" s="11"/>
      <c r="D92" s="12" t="s">
        <v>175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">
        <v>2</v>
      </c>
      <c r="V92" s="2" t="s">
        <v>5</v>
      </c>
      <c r="W92" s="3">
        <v>78.27</v>
      </c>
      <c r="X92" s="4">
        <f t="shared" si="1"/>
        <v>50.0928</v>
      </c>
    </row>
    <row r="93" spans="2:24" ht="11.25">
      <c r="B93" s="11" t="s">
        <v>176</v>
      </c>
      <c r="C93" s="11"/>
      <c r="D93" s="12" t="s">
        <v>177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">
        <v>14</v>
      </c>
      <c r="V93" s="2" t="s">
        <v>5</v>
      </c>
      <c r="W93" s="3">
        <v>102.73</v>
      </c>
      <c r="X93" s="4">
        <f t="shared" si="1"/>
        <v>65.7472</v>
      </c>
    </row>
    <row r="94" spans="2:24" ht="11.25">
      <c r="B94" s="11" t="s">
        <v>178</v>
      </c>
      <c r="C94" s="11"/>
      <c r="D94" s="12" t="s">
        <v>179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">
        <v>46</v>
      </c>
      <c r="V94" s="2" t="s">
        <v>5</v>
      </c>
      <c r="W94" s="3">
        <v>213.46</v>
      </c>
      <c r="X94" s="4">
        <f t="shared" si="1"/>
        <v>136.61440000000002</v>
      </c>
    </row>
    <row r="95" spans="2:24" ht="12" thickBot="1">
      <c r="B95" s="11" t="s">
        <v>180</v>
      </c>
      <c r="C95" s="11"/>
      <c r="D95" s="12" t="s">
        <v>181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">
        <v>11</v>
      </c>
      <c r="V95" s="2" t="s">
        <v>5</v>
      </c>
      <c r="W95" s="3">
        <v>31.13</v>
      </c>
      <c r="X95" s="4">
        <f t="shared" si="1"/>
        <v>19.923199999999998</v>
      </c>
    </row>
    <row r="96" spans="2:24" ht="6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8" spans="3:14" ht="15">
      <c r="C98" s="10" t="s">
        <v>191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3:14" ht="15">
      <c r="C99" s="10" t="s">
        <v>186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ht="15">
      <c r="C100" s="10" t="s">
        <v>187</v>
      </c>
    </row>
    <row r="101" ht="15">
      <c r="C101" s="10"/>
    </row>
    <row r="102" ht="15.75">
      <c r="C102" s="9" t="s">
        <v>188</v>
      </c>
    </row>
    <row r="103" ht="15.75">
      <c r="C103" s="9" t="s">
        <v>189</v>
      </c>
    </row>
    <row r="104" ht="15.75">
      <c r="C104" s="9" t="s">
        <v>190</v>
      </c>
    </row>
  </sheetData>
  <sheetProtection/>
  <mergeCells count="184">
    <mergeCell ref="U5:U6"/>
    <mergeCell ref="V5:V6"/>
    <mergeCell ref="W5:W6"/>
    <mergeCell ref="X5:X6"/>
    <mergeCell ref="B8:C8"/>
    <mergeCell ref="D8:T8"/>
    <mergeCell ref="B7:C7"/>
    <mergeCell ref="D7:T7"/>
    <mergeCell ref="B5:C6"/>
    <mergeCell ref="D5:T6"/>
    <mergeCell ref="B11:C11"/>
    <mergeCell ref="D11:T11"/>
    <mergeCell ref="B10:C10"/>
    <mergeCell ref="D10:T10"/>
    <mergeCell ref="B9:C9"/>
    <mergeCell ref="D9:T9"/>
    <mergeCell ref="B14:C14"/>
    <mergeCell ref="D14:T14"/>
    <mergeCell ref="B13:C13"/>
    <mergeCell ref="D13:T13"/>
    <mergeCell ref="B12:C12"/>
    <mergeCell ref="D12:T12"/>
    <mergeCell ref="B17:C17"/>
    <mergeCell ref="D17:T17"/>
    <mergeCell ref="B16:C16"/>
    <mergeCell ref="D16:T16"/>
    <mergeCell ref="B15:C15"/>
    <mergeCell ref="D15:T15"/>
    <mergeCell ref="B20:C20"/>
    <mergeCell ref="D20:T20"/>
    <mergeCell ref="B19:C19"/>
    <mergeCell ref="D19:T19"/>
    <mergeCell ref="B18:C18"/>
    <mergeCell ref="D18:T18"/>
    <mergeCell ref="B23:C23"/>
    <mergeCell ref="D23:T23"/>
    <mergeCell ref="B22:C22"/>
    <mergeCell ref="D22:T22"/>
    <mergeCell ref="B21:C21"/>
    <mergeCell ref="D21:T21"/>
    <mergeCell ref="B26:C26"/>
    <mergeCell ref="D26:T26"/>
    <mergeCell ref="B25:C25"/>
    <mergeCell ref="D25:T25"/>
    <mergeCell ref="B24:C24"/>
    <mergeCell ref="D24:T24"/>
    <mergeCell ref="B29:C29"/>
    <mergeCell ref="D29:T29"/>
    <mergeCell ref="B28:C28"/>
    <mergeCell ref="D28:T28"/>
    <mergeCell ref="B27:C27"/>
    <mergeCell ref="D27:T27"/>
    <mergeCell ref="B32:C32"/>
    <mergeCell ref="D32:T32"/>
    <mergeCell ref="B31:C31"/>
    <mergeCell ref="D31:T31"/>
    <mergeCell ref="B30:C30"/>
    <mergeCell ref="D30:T30"/>
    <mergeCell ref="B35:C35"/>
    <mergeCell ref="D35:T35"/>
    <mergeCell ref="B34:C34"/>
    <mergeCell ref="D34:T34"/>
    <mergeCell ref="B33:C33"/>
    <mergeCell ref="D33:T33"/>
    <mergeCell ref="B38:C38"/>
    <mergeCell ref="D38:T38"/>
    <mergeCell ref="B37:C37"/>
    <mergeCell ref="D37:T37"/>
    <mergeCell ref="B36:C36"/>
    <mergeCell ref="D36:T36"/>
    <mergeCell ref="B41:C41"/>
    <mergeCell ref="D41:T41"/>
    <mergeCell ref="B40:C40"/>
    <mergeCell ref="D40:T40"/>
    <mergeCell ref="B39:C39"/>
    <mergeCell ref="D39:T39"/>
    <mergeCell ref="B44:C44"/>
    <mergeCell ref="D44:T44"/>
    <mergeCell ref="B43:C43"/>
    <mergeCell ref="D43:T43"/>
    <mergeCell ref="B42:C42"/>
    <mergeCell ref="D42:T42"/>
    <mergeCell ref="B47:C47"/>
    <mergeCell ref="D47:T47"/>
    <mergeCell ref="B46:C46"/>
    <mergeCell ref="D46:T46"/>
    <mergeCell ref="B45:C45"/>
    <mergeCell ref="D45:T45"/>
    <mergeCell ref="B50:C50"/>
    <mergeCell ref="D50:T50"/>
    <mergeCell ref="B49:C49"/>
    <mergeCell ref="D49:T49"/>
    <mergeCell ref="B48:C48"/>
    <mergeCell ref="D48:T48"/>
    <mergeCell ref="B53:C53"/>
    <mergeCell ref="D53:T53"/>
    <mergeCell ref="B52:C52"/>
    <mergeCell ref="D52:T52"/>
    <mergeCell ref="B51:C51"/>
    <mergeCell ref="D51:T51"/>
    <mergeCell ref="B56:C56"/>
    <mergeCell ref="D56:T56"/>
    <mergeCell ref="B55:C55"/>
    <mergeCell ref="D55:T55"/>
    <mergeCell ref="B54:C54"/>
    <mergeCell ref="D54:T54"/>
    <mergeCell ref="B59:C59"/>
    <mergeCell ref="D59:T59"/>
    <mergeCell ref="B58:C58"/>
    <mergeCell ref="D58:T58"/>
    <mergeCell ref="B57:C57"/>
    <mergeCell ref="D57:T57"/>
    <mergeCell ref="B62:C62"/>
    <mergeCell ref="D62:T62"/>
    <mergeCell ref="B61:C61"/>
    <mergeCell ref="D61:T61"/>
    <mergeCell ref="B60:C60"/>
    <mergeCell ref="D60:T60"/>
    <mergeCell ref="B65:C65"/>
    <mergeCell ref="D65:T65"/>
    <mergeCell ref="B64:C64"/>
    <mergeCell ref="D64:T64"/>
    <mergeCell ref="B63:C63"/>
    <mergeCell ref="D63:T63"/>
    <mergeCell ref="B68:C68"/>
    <mergeCell ref="D68:T68"/>
    <mergeCell ref="B67:C67"/>
    <mergeCell ref="D67:T67"/>
    <mergeCell ref="B66:C66"/>
    <mergeCell ref="D66:T66"/>
    <mergeCell ref="B71:C71"/>
    <mergeCell ref="D71:T71"/>
    <mergeCell ref="B70:C70"/>
    <mergeCell ref="D70:T70"/>
    <mergeCell ref="B69:C69"/>
    <mergeCell ref="D69:T69"/>
    <mergeCell ref="B74:C74"/>
    <mergeCell ref="D74:T74"/>
    <mergeCell ref="B73:C73"/>
    <mergeCell ref="D73:T73"/>
    <mergeCell ref="B72:C72"/>
    <mergeCell ref="D72:T72"/>
    <mergeCell ref="B77:C77"/>
    <mergeCell ref="D77:T77"/>
    <mergeCell ref="B76:C76"/>
    <mergeCell ref="D76:T76"/>
    <mergeCell ref="B75:C75"/>
    <mergeCell ref="D75:T75"/>
    <mergeCell ref="B80:C80"/>
    <mergeCell ref="D80:T80"/>
    <mergeCell ref="B79:C79"/>
    <mergeCell ref="D79:T79"/>
    <mergeCell ref="B78:C78"/>
    <mergeCell ref="D78:T78"/>
    <mergeCell ref="B83:C83"/>
    <mergeCell ref="D83:T83"/>
    <mergeCell ref="B82:C82"/>
    <mergeCell ref="D82:T82"/>
    <mergeCell ref="B81:C81"/>
    <mergeCell ref="D81:T81"/>
    <mergeCell ref="B86:C86"/>
    <mergeCell ref="D86:T86"/>
    <mergeCell ref="B85:C85"/>
    <mergeCell ref="D85:T85"/>
    <mergeCell ref="B84:C84"/>
    <mergeCell ref="D84:T84"/>
    <mergeCell ref="B89:C89"/>
    <mergeCell ref="D89:T89"/>
    <mergeCell ref="B88:C88"/>
    <mergeCell ref="D88:T88"/>
    <mergeCell ref="B87:C87"/>
    <mergeCell ref="D87:T87"/>
    <mergeCell ref="B92:C92"/>
    <mergeCell ref="D92:T92"/>
    <mergeCell ref="B91:C91"/>
    <mergeCell ref="D91:T91"/>
    <mergeCell ref="B90:C90"/>
    <mergeCell ref="D90:T90"/>
    <mergeCell ref="B95:C95"/>
    <mergeCell ref="D95:T95"/>
    <mergeCell ref="B94:C94"/>
    <mergeCell ref="D94:T94"/>
    <mergeCell ref="B93:C93"/>
    <mergeCell ref="D93:T93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Добротворская Ольга Александровна</cp:lastModifiedBy>
  <cp:lastPrinted>2009-07-06T10:36:12Z</cp:lastPrinted>
  <dcterms:created xsi:type="dcterms:W3CDTF">2009-07-06T11:44:10Z</dcterms:created>
  <dcterms:modified xsi:type="dcterms:W3CDTF">2010-04-09T12:29:45Z</dcterms:modified>
  <cp:category/>
  <cp:version/>
  <cp:contentType/>
  <cp:contentStatus/>
</cp:coreProperties>
</file>